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F10"/>
  <c r="E10"/>
  <c r="D10"/>
  <c r="U9"/>
  <c r="T9"/>
  <c r="P9"/>
  <c r="K9"/>
  <c r="G9"/>
  <c r="L9" s="1"/>
  <c r="T8"/>
  <c r="U8" s="1"/>
  <c r="P8"/>
  <c r="P10" s="1"/>
  <c r="K8"/>
  <c r="K10" s="1"/>
  <c r="G8"/>
  <c r="G10" s="1"/>
  <c r="U10" l="1"/>
  <c r="V9"/>
  <c r="L8"/>
  <c r="L10" s="1"/>
  <c r="T10"/>
  <c r="V8" l="1"/>
  <c r="V10" s="1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<sst xmlns="http://schemas.openxmlformats.org/spreadsheetml/2006/main" count="28" uniqueCount="28">
  <si>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</si>
  <si>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</si>
  <si>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</si>
  <si>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</si>
  <si>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</si>
  <si>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</si>
  <si>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</si>
  <si>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</si>
  <si>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</si>
  <si>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</si>
  <si>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</si>
  <si>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</si>
  <si>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</si>
  <si>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</si>
  <si>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</si>
  <si>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</si>
  <si>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</si>
  <si>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</si>
  <si>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</si>
  <si>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</si>
  <si>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</si>
  <si>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</si>
  <si>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</si>
  <si>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</si>
  <si>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</si>
  <si>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</si>
  <si>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</si>
  <si>
    <t>21.10.2019 - valori contract dupa regularizare sept.2019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</si>
</sst>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activeCell="F19" sqref="F19"/>
    </sheetView>
  </sheetViews>
  <sheetFormatPr defaultRowHeight="15"/>
  <cols>
    <col min="1" max="1" width="8" customWidth="1"/>
    <col min="3" max="3" width="35.42578125" customWidth="1"/>
    <col min="4" max="4" width="16.570312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>
      <c r="A5" s="4"/>
      <c r="B5" s="7"/>
      <c r="C5" s="8" t="s">
        <v>27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1</v>
      </c>
      <c r="B7" s="11" t="s">
        <v>2</v>
      </c>
      <c r="C7" s="11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2" t="s">
        <v>10</v>
      </c>
      <c r="K7" s="13" t="s">
        <v>11</v>
      </c>
      <c r="L7" s="13" t="s">
        <v>12</v>
      </c>
      <c r="M7" s="13" t="s">
        <v>13</v>
      </c>
      <c r="N7" s="14">
        <v>43678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</row>
    <row r="8" spans="1:22" s="15" customFormat="1" ht="21" customHeight="1">
      <c r="A8" s="16">
        <v>1</v>
      </c>
      <c r="B8" s="17" t="s">
        <v>22</v>
      </c>
      <c r="C8" s="17" t="s">
        <v>23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54390</v>
      </c>
      <c r="P8" s="19">
        <f>M8+N8+O8</f>
        <v>151650</v>
      </c>
      <c r="Q8" s="19">
        <v>47258.503749539595</v>
      </c>
      <c r="R8" s="19">
        <v>42898.73</v>
      </c>
      <c r="S8" s="19">
        <v>32064.194171834417</v>
      </c>
      <c r="T8" s="19">
        <f>Q8+R8+S8</f>
        <v>122221.42792137401</v>
      </c>
      <c r="U8" s="19">
        <f>T8+P8</f>
        <v>273871.42792137398</v>
      </c>
      <c r="V8" s="19">
        <f>U8+L8</f>
        <v>578326.42792137398</v>
      </c>
    </row>
    <row r="9" spans="1:22" s="15" customFormat="1" ht="21" customHeight="1">
      <c r="A9" s="22">
        <v>2</v>
      </c>
      <c r="B9" s="17" t="s">
        <v>24</v>
      </c>
      <c r="C9" s="17" t="s">
        <v>25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23250</v>
      </c>
      <c r="P9" s="19">
        <f>M9+N9+O9</f>
        <v>60825</v>
      </c>
      <c r="Q9" s="19">
        <v>21538.728250460405</v>
      </c>
      <c r="R9" s="19">
        <v>19551.699999999997</v>
      </c>
      <c r="S9" s="19">
        <v>14613.70779949558</v>
      </c>
      <c r="T9" s="19">
        <f>Q9+R9+S9</f>
        <v>55704.136049955981</v>
      </c>
      <c r="U9" s="19">
        <f>T9+P9</f>
        <v>116529.13604995598</v>
      </c>
      <c r="V9" s="19">
        <f>U9+L9</f>
        <v>208419.13604995597</v>
      </c>
    </row>
    <row r="10" spans="1:22" s="15" customFormat="1" ht="34.5" customHeight="1">
      <c r="A10" s="23"/>
      <c r="B10" s="24"/>
      <c r="C10" s="12" t="s">
        <v>26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77640</v>
      </c>
      <c r="P10" s="25">
        <f t="shared" si="0"/>
        <v>212475</v>
      </c>
      <c r="Q10" s="25">
        <f t="shared" si="0"/>
        <v>68797.232000000004</v>
      </c>
      <c r="R10" s="25">
        <f t="shared" si="0"/>
        <v>62450.43</v>
      </c>
      <c r="S10" s="25">
        <f t="shared" si="0"/>
        <v>46677.901971329993</v>
      </c>
      <c r="T10" s="25">
        <f t="shared" si="0"/>
        <v>177925.56397133</v>
      </c>
      <c r="U10" s="25">
        <f t="shared" si="0"/>
        <v>390400.56397132995</v>
      </c>
      <c r="V10" s="25">
        <f t="shared" si="0"/>
        <v>786745.56397132995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2019-10-21T12:05:23Z</dcterms:created>
  <dcterms:modified xsi:type="dcterms:W3CDTF">2019-10-21T12:08:24Z</dcterms:modified>
</cp:coreProperties>
</file>